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nokvernadze\Desktop\ფინანსთა სამინისტროს\"/>
    </mc:Choice>
  </mc:AlternateContent>
  <bookViews>
    <workbookView xWindow="0" yWindow="0" windowWidth="23040" windowHeight="8505"/>
  </bookViews>
  <sheets>
    <sheet name="განსახილველი საკითხები" sheetId="7" r:id="rId1"/>
  </sheets>
  <definedNames>
    <definedName name="Avgexrat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7" l="1"/>
  <c r="D11" i="7"/>
  <c r="D10" i="7"/>
  <c r="D9" i="7"/>
  <c r="D12" i="7" l="1"/>
  <c r="F12" i="7" s="1"/>
</calcChain>
</file>

<file path=xl/sharedStrings.xml><?xml version="1.0" encoding="utf-8"?>
<sst xmlns="http://schemas.openxmlformats.org/spreadsheetml/2006/main" count="21" uniqueCount="21">
  <si>
    <t xml:space="preserve">25 სექტემბრის მდგომარეობით: </t>
  </si>
  <si>
    <t xml:space="preserve">სოციალური დახმარება </t>
  </si>
  <si>
    <t>გადარიცხული</t>
  </si>
  <si>
    <t xml:space="preserve">პროგნოზული </t>
  </si>
  <si>
    <t>ჯამი</t>
  </si>
  <si>
    <t>დასაქმება (200 ლარიანი)</t>
  </si>
  <si>
    <t>დასაქმება (300 ლარიანი)</t>
  </si>
  <si>
    <t>სულ ხარჯი</t>
  </si>
  <si>
    <t>WB ბიუჯეტი (USD)</t>
  </si>
  <si>
    <t xml:space="preserve">პროექტის სავარაუდო დანაზოგი ლარში, დამოკიდებული კურსზე </t>
  </si>
  <si>
    <t>კომპონენტი 2 - COVID-19-ის შინამეურნეობებისა და დაუცველი პირებისათვის დროებითი შემწეობების გაცემა</t>
  </si>
  <si>
    <t>XE 3.2</t>
  </si>
  <si>
    <t>რესურსი: $20,500,000.00</t>
  </si>
  <si>
    <t xml:space="preserve">კარანტინი, მზაობა, ქეისების მართვა
Quarantine, Preparedness,  Cost of case 
</t>
  </si>
  <si>
    <t>კარანტინი, მზაობა, ქეისების მართვა</t>
  </si>
  <si>
    <t xml:space="preserve">საკითხი 1: </t>
  </si>
  <si>
    <t xml:space="preserve">საკითხი 2: </t>
  </si>
  <si>
    <t>Hospital full mobilization costs incurred as of August 20, 2020</t>
  </si>
  <si>
    <t>Actual Costs (14 days) for quarantine spaces at medical facilities</t>
  </si>
  <si>
    <t xml:space="preserve">Actual Costs of Quarantine service incurred, as of August 20, 2020 </t>
  </si>
  <si>
    <t>გაწეული ხარჯი ლარში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</si>
</sst>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0" fillId="3" borderId="1" xfId="0" applyFill="1" applyBorder="1" applyAlignment="1">
      <alignment vertical="center"/>
    </xf>
    <xf numFmtId="43" fontId="0" fillId="0" borderId="1" xfId="1" applyFont="1" applyBorder="1"/>
    <xf numFmtId="43" fontId="0" fillId="0" borderId="1" xfId="0" applyNumberForma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43" fontId="1" fillId="2" borderId="1" xfId="0" applyNumberFormat="1" applyFont="1" applyFill="1" applyBorder="1"/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27"/>
  <sheetViews>
    <sheetView tabSelected="1" workbookViewId="0">
      <selection activeCell="F15" sqref="F15"/>
    </sheetView>
  </sheetViews>
  <sheetFormatPr defaultRowHeight="15" x14ac:dyDescent="0.25"/>
  <cols>
    <col min="1" max="1" width="84.42578125" customWidth="1"/>
    <col min="2" max="2" width="48.85546875" customWidth="1"/>
    <col min="3" max="3" width="20.5703125" customWidth="1"/>
    <col min="4" max="4" width="18.7109375" customWidth="1"/>
    <col min="5" max="5" width="50" customWidth="1"/>
    <col min="6" max="6" width="32.28515625" customWidth="1"/>
  </cols>
  <sheetData>
    <row r="6" spans="1:7" x14ac:dyDescent="0.25">
      <c r="A6" t="s">
        <v>15</v>
      </c>
    </row>
    <row r="7" spans="1:7" ht="60" customHeight="1" x14ac:dyDescent="0.25">
      <c r="A7" s="7" t="s">
        <v>10</v>
      </c>
      <c r="B7" s="8"/>
      <c r="C7" s="8"/>
      <c r="D7" s="8"/>
      <c r="E7" s="8"/>
      <c r="F7" s="9"/>
    </row>
    <row r="8" spans="1:7" ht="60" customHeight="1" x14ac:dyDescent="0.25">
      <c r="A8" s="1" t="s">
        <v>0</v>
      </c>
      <c r="B8" s="1" t="s">
        <v>2</v>
      </c>
      <c r="C8" s="1" t="s">
        <v>3</v>
      </c>
      <c r="D8" s="1" t="s">
        <v>4</v>
      </c>
      <c r="E8" s="1" t="s">
        <v>8</v>
      </c>
      <c r="F8" s="10" t="s">
        <v>9</v>
      </c>
    </row>
    <row r="9" spans="1:7" x14ac:dyDescent="0.25">
      <c r="A9" s="11" t="s">
        <v>1</v>
      </c>
      <c r="B9" s="2">
        <v>53195225</v>
      </c>
      <c r="C9" s="2">
        <v>12000000</v>
      </c>
      <c r="D9" s="3">
        <f>B9+C9</f>
        <v>65195225</v>
      </c>
      <c r="E9" s="3">
        <v>107000000</v>
      </c>
      <c r="F9" s="4"/>
    </row>
    <row r="10" spans="1:7" x14ac:dyDescent="0.25">
      <c r="A10" s="12" t="s">
        <v>5</v>
      </c>
      <c r="B10" s="2">
        <v>88123800</v>
      </c>
      <c r="C10" s="2">
        <v>71000740</v>
      </c>
      <c r="D10" s="3">
        <f>B10+C10</f>
        <v>159124540</v>
      </c>
      <c r="E10" s="4"/>
      <c r="F10" s="4"/>
    </row>
    <row r="11" spans="1:7" x14ac:dyDescent="0.25">
      <c r="A11" s="12" t="s">
        <v>6</v>
      </c>
      <c r="B11" s="2">
        <v>74486000</v>
      </c>
      <c r="C11" s="2">
        <v>1050000</v>
      </c>
      <c r="D11" s="3">
        <f>B11+C11</f>
        <v>75536000</v>
      </c>
      <c r="E11" s="4"/>
      <c r="F11" s="4"/>
    </row>
    <row r="12" spans="1:7" x14ac:dyDescent="0.25">
      <c r="A12" s="5" t="s">
        <v>7</v>
      </c>
      <c r="B12" s="5"/>
      <c r="C12" s="5"/>
      <c r="D12" s="6">
        <f>D9+D10+D11</f>
        <v>299855765</v>
      </c>
      <c r="E12" s="6">
        <f>E9*3.2</f>
        <v>342400000</v>
      </c>
      <c r="F12" s="6">
        <f>E12-D12</f>
        <v>42544235</v>
      </c>
      <c r="G12" t="s">
        <v>11</v>
      </c>
    </row>
    <row r="17" spans="1:6" x14ac:dyDescent="0.25">
      <c r="A17" t="s">
        <v>16</v>
      </c>
    </row>
    <row r="18" spans="1:6" ht="36" customHeight="1" x14ac:dyDescent="0.25">
      <c r="A18" s="7" t="s">
        <v>14</v>
      </c>
      <c r="B18" s="8"/>
      <c r="C18" s="8"/>
      <c r="D18" s="8"/>
      <c r="E18" s="8"/>
      <c r="F18" s="9"/>
    </row>
    <row r="19" spans="1:6" ht="78" customHeight="1" x14ac:dyDescent="0.25">
      <c r="A19" s="14" t="s">
        <v>13</v>
      </c>
      <c r="B19" s="15" t="s">
        <v>12</v>
      </c>
      <c r="C19" s="16">
        <v>21876056</v>
      </c>
      <c r="D19" s="16">
        <v>21876056</v>
      </c>
      <c r="E19" s="16">
        <v>21876056</v>
      </c>
      <c r="F19" s="16">
        <v>21876056</v>
      </c>
    </row>
    <row r="20" spans="1:6" x14ac:dyDescent="0.25">
      <c r="A20" s="14"/>
      <c r="B20" s="15"/>
      <c r="C20" s="4" t="s">
        <v>17</v>
      </c>
      <c r="D20" s="4"/>
      <c r="E20" s="4"/>
      <c r="F20" s="17">
        <v>19694414</v>
      </c>
    </row>
    <row r="21" spans="1:6" x14ac:dyDescent="0.25">
      <c r="A21" s="14"/>
      <c r="B21" s="15"/>
      <c r="C21" s="4" t="s">
        <v>18</v>
      </c>
      <c r="D21" s="4"/>
      <c r="E21" s="4"/>
      <c r="F21" s="17">
        <v>719336</v>
      </c>
    </row>
    <row r="22" spans="1:6" x14ac:dyDescent="0.25">
      <c r="A22" s="14"/>
      <c r="B22" s="15"/>
      <c r="C22" s="4" t="s">
        <v>19</v>
      </c>
      <c r="D22" s="4"/>
      <c r="E22" s="4"/>
      <c r="F22" s="17">
        <v>1462306</v>
      </c>
    </row>
    <row r="23" spans="1:6" x14ac:dyDescent="0.25">
      <c r="C23" s="18" t="s">
        <v>20</v>
      </c>
      <c r="D23" s="18"/>
      <c r="E23" s="18"/>
      <c r="F23" s="19">
        <v>21876056</v>
      </c>
    </row>
    <row r="24" spans="1:6" x14ac:dyDescent="0.25">
      <c r="E24" s="13"/>
    </row>
    <row r="25" spans="1:6" x14ac:dyDescent="0.25">
      <c r="E25" s="13"/>
    </row>
    <row r="26" spans="1:6" x14ac:dyDescent="0.25">
      <c r="E26" s="13"/>
    </row>
    <row r="27" spans="1:6" x14ac:dyDescent="0.25">
      <c r="E27" s="13"/>
    </row>
  </sheetData>
  <mergeCells count="7">
    <mergeCell ref="A18:F18"/>
    <mergeCell ref="C19:F19"/>
    <mergeCell ref="A19:A22"/>
    <mergeCell ref="B19:B22"/>
    <mergeCell ref="C23:E23"/>
    <mergeCell ref="A12:C12"/>
    <mergeCell ref="A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განსახილველი საკითხები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Kvernadze</dc:creator>
  <cp:lastModifiedBy>Nino Kvernadze</cp:lastModifiedBy>
  <dcterms:created xsi:type="dcterms:W3CDTF">2015-06-05T18:17:20Z</dcterms:created>
  <dcterms:modified xsi:type="dcterms:W3CDTF">2020-10-13T10:19:48Z</dcterms:modified>
</cp:coreProperties>
</file>